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5192" windowHeight="12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<sst xmlns="http://schemas.openxmlformats.org/spreadsheetml/2006/main" count="176" uniqueCount="108">
  <si>
    <r>
      <t>Примечание</t>
    </r>
    <r>
      <rPr>
        <sz val="10"/>
        <rFont val="Arial Cyr"/>
        <family val="0"/>
      </rPr>
      <t>:</t>
    </r>
  </si>
  <si>
    <t>   на 30% при работе на высоте более 3,5 м;</t>
  </si>
  <si>
    <t>   на 10…50% при работе в работающем офисе;</t>
  </si>
  <si>
    <t>   на 10…50% за срочность выполнения работ и работы в выходные дни;</t>
  </si>
  <si>
    <t>Прокладка кабеля</t>
  </si>
  <si>
    <t>Монтаж кабельных трасс</t>
  </si>
  <si>
    <t>Монтаж поворотов металлических лотков (1 поворот)</t>
  </si>
  <si>
    <t>Строительные работы</t>
  </si>
  <si>
    <t>Стоимость монтажных работ (цены в рублях, включая НДС)</t>
  </si>
  <si>
    <t>Монтаж металлических лотков (100 мм х 60 мм)</t>
  </si>
  <si>
    <t>Монтаж металлических лотков (200 мм х 60 мм)</t>
  </si>
  <si>
    <t>Общество с ограниченной ответственностью  «Инсталлер-М»
115280,  Москва, ул. Автозаводская, д.23, стр.16
www.installer-m.ru    e-mail: info@installer-m.ru
Тел/факс  8 (495) 781-5250</t>
  </si>
  <si>
    <t>Установка блока бесперебойного питания</t>
  </si>
  <si>
    <t>Монтаж напольного коммутационного шкафа (29U-45U)</t>
  </si>
  <si>
    <t>№ п.п.</t>
  </si>
  <si>
    <t>Цена</t>
  </si>
  <si>
    <t>Скидки по результатам обследования (рассмотрения проекта) !!!</t>
  </si>
  <si>
    <t>2. Понижающий коэффициент при больших объёмах работ</t>
  </si>
  <si>
    <t>3. Повышающий коэффициент:</t>
  </si>
  <si>
    <t>1. Все цены приведены по г.Москва в рублях, с учетом НДС 18%</t>
  </si>
  <si>
    <t>Проектные и изыскательные работы</t>
  </si>
  <si>
    <t xml:space="preserve">Установка видеокамеры в помещении </t>
  </si>
  <si>
    <t xml:space="preserve">Установка уличной камеры </t>
  </si>
  <si>
    <t xml:space="preserve">Установка видеокамеры на поворотной платформе </t>
  </si>
  <si>
    <t>Установка ИК прожектора</t>
  </si>
  <si>
    <t>Монтаж блоков РоЕ</t>
  </si>
  <si>
    <t>Установка устройств передачи сигнала</t>
  </si>
  <si>
    <t>   на 10…50% при работе в стесненных условиях (насыщенном мебелью помещении)</t>
  </si>
  <si>
    <t xml:space="preserve">Установка воздушной подвесной линии связи </t>
  </si>
  <si>
    <t>Ед. изм.</t>
  </si>
  <si>
    <t>м.п.</t>
  </si>
  <si>
    <t>м.</t>
  </si>
  <si>
    <t>шт.</t>
  </si>
  <si>
    <t>Кол-во</t>
  </si>
  <si>
    <t>Итого</t>
  </si>
  <si>
    <t>см.</t>
  </si>
  <si>
    <t>Пробивка бетонных стен/перекрытий с помощью бура диаметром до 22 мм</t>
  </si>
  <si>
    <t>Пробивка кирпичных стен/перекрытий с помощью бура диаметром до 22 мм</t>
  </si>
  <si>
    <t>Штробление 20х20 мм кирпичной стены (1 метр погонный)</t>
  </si>
  <si>
    <t>Штробление 20х20 мм бетонной стены (1 метр погонный)</t>
  </si>
  <si>
    <t>Монтаж кабель-канала 105х50</t>
  </si>
  <si>
    <t>Монтаж металлических лотка 400*50*2500 мм</t>
  </si>
  <si>
    <t>Затяжка кабеля в трубу гофрированную до 32 мм</t>
  </si>
  <si>
    <t>Прокладка трубы гофрированной до 32 мм (бетон, кирпич)</t>
  </si>
  <si>
    <t>Прокладка трубы гофрированной до 32 мм (легкие материалы)</t>
  </si>
  <si>
    <t>Прокладка кабель-канала до 40 мм коробов на бетонные и кирпичные стены</t>
  </si>
  <si>
    <t>Прокладка кабель-канала до 40 мм на стену из легких материалов</t>
  </si>
  <si>
    <t>Прокладка кабель-канала 40-80 мм  на стену из легких материалов</t>
  </si>
  <si>
    <t>Прокладка кабель-канала 40-80 мм  на бетонные и кирпичные стены</t>
  </si>
  <si>
    <t>Прокладка кабеля пятипроводного до 4 кв.мм</t>
  </si>
  <si>
    <t>Прокладка силового кабеля 3х1,5 мм2, 3х2,5 мм2, ПВ3 6 мм2</t>
  </si>
  <si>
    <t>Прокладка силового кабеля трехпроводного 4-10 кв.мм</t>
  </si>
  <si>
    <t>Установка прибора ПК охранно-пожарного, коммутация</t>
  </si>
  <si>
    <t>Установка блока расширения, релейного модуля, табло, сирены</t>
  </si>
  <si>
    <t>Установка извещателя, аккустического модуля, клавиатуры, блока индикации</t>
  </si>
  <si>
    <t>Прокладка оптического кабеля</t>
  </si>
  <si>
    <t>Программирование, настройка прибора ПК охранно-пожарного</t>
  </si>
  <si>
    <t>Прокладка многопарного кабеля</t>
  </si>
  <si>
    <t>Монтаж коробки распределительной</t>
  </si>
  <si>
    <t>Установка сборной видеокамеры в термокожух</t>
  </si>
  <si>
    <t>Монтаж системы видеонаблюдения, СКУД</t>
  </si>
  <si>
    <t>Установка доводчика на дверь</t>
  </si>
  <si>
    <t>Установка замка электромагнитного</t>
  </si>
  <si>
    <t>Установка, коммутация считывателя Proximity</t>
  </si>
  <si>
    <t>Установка, коммутация, программирование контроллера</t>
  </si>
  <si>
    <t>Установка, подключение, настройка видеорегистратора</t>
  </si>
  <si>
    <t>Установка, коммутация БП</t>
  </si>
  <si>
    <t>Установка, коммутация видеодомофона</t>
  </si>
  <si>
    <t>Монтаж, коммутация кнопки выхода</t>
  </si>
  <si>
    <t>Монтаж турникета</t>
  </si>
  <si>
    <t>Установка ворот откатных</t>
  </si>
  <si>
    <t>Установка шлагбаума</t>
  </si>
  <si>
    <t xml:space="preserve">Коммутирование витой пары с двух сторон </t>
  </si>
  <si>
    <t>Маркировка 1 линия</t>
  </si>
  <si>
    <t>Тестирование порта кат 5,6</t>
  </si>
  <si>
    <t>Монтаж настенного коммутационного шкафа (6U-15U)</t>
  </si>
  <si>
    <t>Монтаж открытой стойки</t>
  </si>
  <si>
    <t>Монтаж оборудования 1U в существующий шкаф/стойку</t>
  </si>
  <si>
    <t>Монтаж подрозетника в гипс</t>
  </si>
  <si>
    <t>Монтаж подрозетника в кирпич/бетон</t>
  </si>
  <si>
    <t>Монтаж суппорта в короб/колонну/стену</t>
  </si>
  <si>
    <t>Монтаж лючка в фальшпол</t>
  </si>
  <si>
    <t>Монтаж лючка в бетонный пол</t>
  </si>
  <si>
    <t>Монтаж напольной колонны h=660мм</t>
  </si>
  <si>
    <t>Монтаж напольной колонны h=3000мм</t>
  </si>
  <si>
    <t>за 1 модуль</t>
  </si>
  <si>
    <t>Монтаж силовой розетки</t>
  </si>
  <si>
    <t>Монтаж выключателя/переключателя освещения</t>
  </si>
  <si>
    <t>Монтаж и подключение светильника 4х18Вт в Армстронг</t>
  </si>
  <si>
    <t>Монтаж и подключение точечного светильника</t>
  </si>
  <si>
    <t>До 150 м2</t>
  </si>
  <si>
    <t>м2</t>
  </si>
  <si>
    <t>Прайс-лист на работы по устройству комплексных систем безопасности</t>
  </si>
  <si>
    <t>Монтаж СКС, электро</t>
  </si>
  <si>
    <t>Прозвонка порта Lan-тестером</t>
  </si>
  <si>
    <t>Прокладка кабеля слаботочного (до 4-х пар), КВК, питания до 2х0,75 мм в лотки и кабель-канал</t>
  </si>
  <si>
    <t>Монтаж этажного электрического щита (встраиваемого в гипсокартон)</t>
  </si>
  <si>
    <t>От 500 м2</t>
  </si>
  <si>
    <t>ИТОГО</t>
  </si>
  <si>
    <t>Монтаж охранно-пожарной сигнализации и СОУЭ</t>
  </si>
  <si>
    <t>Монтаж кросс-бокса на стену</t>
  </si>
  <si>
    <t>Выезд специалиста. Москва</t>
  </si>
  <si>
    <t>выезд</t>
  </si>
  <si>
    <t>Выезд специалиста. Московская обл. &lt;50км</t>
  </si>
  <si>
    <t>Выезд специалиста. Московская обл. &gt;50км</t>
  </si>
  <si>
    <t xml:space="preserve">Стоимость часа работы </t>
  </si>
  <si>
    <t xml:space="preserve">час </t>
  </si>
  <si>
    <t>Актуальность цен: 2018 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</si>
</sst>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0_р_._-;\-* #,##0.00_р_._-;_-* &quot;-&quot;_р_._-;_-@_-"/>
    <numFmt numFmtId="177" formatCode="0.0"/>
  </numFmts>
  <fonts count="42">
    <font>
      <sz val="10"/>
      <name val="Arial Cyr"/>
      <family val="0"/>
    </font>
    <font>
      <b/>
      <sz val="10"/>
      <name val="MS Sans Serif"/>
      <family val="2"/>
    </font>
    <font>
      <b/>
      <sz val="10"/>
      <name val="Arial Cyr"/>
      <family val="0"/>
    </font>
    <font>
      <b/>
      <sz val="7.5"/>
      <name val="MS Sans Serif"/>
      <family val="2"/>
    </font>
    <font>
      <sz val="7.5"/>
      <name val="MS Sans Serif"/>
      <family val="2"/>
    </font>
    <font>
      <sz val="10"/>
      <color indexed="12"/>
      <name val="Arial Cyr"/>
      <family val="0"/>
    </font>
    <font>
      <u val="single"/>
      <sz val="10"/>
      <name val="MS Sans Serif"/>
      <family val="2"/>
    </font>
    <font>
      <b/>
      <sz val="11"/>
      <color indexed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wrapText="1"/>
    </xf>
    <xf numFmtId="0" fontId="5" fillId="32" borderId="0" xfId="0" applyFont="1" applyFill="1" applyAlignment="1">
      <alignment/>
    </xf>
    <xf numFmtId="0" fontId="5" fillId="32" borderId="0" xfId="0" applyFont="1" applyFill="1" applyAlignment="1">
      <alignment horizontal="center"/>
    </xf>
    <xf numFmtId="0" fontId="3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0" fillId="32" borderId="0" xfId="0" applyFill="1" applyAlignment="1">
      <alignment/>
    </xf>
    <xf numFmtId="0" fontId="3" fillId="0" borderId="12" xfId="0" applyFont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4" fillId="0" borderId="13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3" fillId="0" borderId="11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4" xfId="0" applyFont="1" applyBorder="1" applyAlignment="1">
      <alignment/>
    </xf>
    <xf numFmtId="0" fontId="4" fillId="0" borderId="11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171" fontId="4" fillId="0" borderId="16" xfId="58" applyFont="1" applyBorder="1" applyAlignment="1">
      <alignment horizontal="center"/>
    </xf>
    <xf numFmtId="171" fontId="4" fillId="0" borderId="10" xfId="58" applyFont="1" applyBorder="1" applyAlignment="1">
      <alignment horizontal="center"/>
    </xf>
    <xf numFmtId="171" fontId="4" fillId="0" borderId="14" xfId="58" applyFont="1" applyBorder="1" applyAlignment="1">
      <alignment horizontal="center"/>
    </xf>
    <xf numFmtId="171" fontId="4" fillId="0" borderId="17" xfId="58" applyFont="1" applyBorder="1" applyAlignment="1">
      <alignment horizontal="center"/>
    </xf>
    <xf numFmtId="0" fontId="0" fillId="0" borderId="13" xfId="0" applyBorder="1" applyAlignment="1">
      <alignment/>
    </xf>
    <xf numFmtId="171" fontId="0" fillId="0" borderId="13" xfId="0" applyNumberFormat="1" applyBorder="1" applyAlignment="1">
      <alignment/>
    </xf>
    <xf numFmtId="0" fontId="4" fillId="0" borderId="18" xfId="0" applyFont="1" applyBorder="1" applyAlignment="1">
      <alignment horizontal="center" wrapText="1"/>
    </xf>
    <xf numFmtId="2" fontId="4" fillId="0" borderId="17" xfId="0" applyNumberFormat="1" applyFont="1" applyBorder="1" applyAlignment="1">
      <alignment horizontal="center"/>
    </xf>
    <xf numFmtId="171" fontId="0" fillId="0" borderId="19" xfId="0" applyNumberFormat="1" applyBorder="1" applyAlignment="1">
      <alignment/>
    </xf>
    <xf numFmtId="171" fontId="2" fillId="33" borderId="20" xfId="58" applyFont="1" applyFill="1" applyBorder="1" applyAlignment="1">
      <alignment/>
    </xf>
    <xf numFmtId="0" fontId="3" fillId="0" borderId="0" xfId="0" applyFont="1" applyBorder="1" applyAlignment="1">
      <alignment horizontal="right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 wrapText="1"/>
    </xf>
    <xf numFmtId="0" fontId="3" fillId="34" borderId="22" xfId="0" applyFont="1" applyFill="1" applyBorder="1" applyAlignment="1">
      <alignment horizontal="center" vertical="center" wrapText="1"/>
    </xf>
    <xf numFmtId="171" fontId="4" fillId="0" borderId="13" xfId="58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 wrapText="1"/>
    </xf>
    <xf numFmtId="0" fontId="7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1"/>
  <sheetViews>
    <sheetView tabSelected="1" zoomScaleSheetLayoutView="100" workbookViewId="0" topLeftCell="A1">
      <selection activeCell="C112" sqref="C112"/>
    </sheetView>
  </sheetViews>
  <sheetFormatPr defaultColWidth="9.00390625" defaultRowHeight="12.75"/>
  <cols>
    <col min="1" max="1" width="4.125" style="0" customWidth="1"/>
    <col min="2" max="2" width="72.50390625" style="0" customWidth="1"/>
    <col min="3" max="3" width="11.50390625" style="0" customWidth="1"/>
    <col min="4" max="4" width="10.125" style="2" customWidth="1"/>
    <col min="6" max="6" width="14.50390625" style="0" customWidth="1"/>
  </cols>
  <sheetData>
    <row r="1" spans="2:6" ht="51" customHeight="1">
      <c r="B1" s="41" t="s">
        <v>11</v>
      </c>
      <c r="C1" s="41"/>
      <c r="D1" s="41"/>
      <c r="E1" s="41"/>
      <c r="F1" s="41"/>
    </row>
    <row r="3" spans="1:6" ht="2.25" customHeight="1">
      <c r="A3" s="9"/>
      <c r="B3" s="5"/>
      <c r="C3" s="5"/>
      <c r="D3" s="6"/>
      <c r="E3" s="9"/>
      <c r="F3" s="9"/>
    </row>
    <row r="5" spans="1:4" ht="26.25" customHeight="1">
      <c r="A5" s="40" t="s">
        <v>92</v>
      </c>
      <c r="B5" s="40"/>
      <c r="C5" s="40"/>
      <c r="D5" s="40"/>
    </row>
    <row r="8" spans="2:3" ht="12.75">
      <c r="B8" s="1" t="s">
        <v>0</v>
      </c>
      <c r="C8" s="1"/>
    </row>
    <row r="9" ht="12.75">
      <c r="B9" t="s">
        <v>19</v>
      </c>
    </row>
    <row r="10" ht="12.75">
      <c r="B10" t="s">
        <v>17</v>
      </c>
    </row>
    <row r="11" ht="12.75">
      <c r="B11" t="s">
        <v>18</v>
      </c>
    </row>
    <row r="12" ht="12.75">
      <c r="B12" t="s">
        <v>1</v>
      </c>
    </row>
    <row r="13" ht="12.75">
      <c r="B13" t="s">
        <v>2</v>
      </c>
    </row>
    <row r="14" ht="12.75">
      <c r="B14" t="s">
        <v>3</v>
      </c>
    </row>
    <row r="15" ht="12.75">
      <c r="B15" t="s">
        <v>27</v>
      </c>
    </row>
    <row r="17" spans="1:6" ht="31.5" customHeight="1">
      <c r="A17" s="36" t="s">
        <v>14</v>
      </c>
      <c r="B17" s="37" t="s">
        <v>8</v>
      </c>
      <c r="C17" s="37" t="s">
        <v>29</v>
      </c>
      <c r="D17" s="38" t="s">
        <v>15</v>
      </c>
      <c r="E17" s="38" t="s">
        <v>33</v>
      </c>
      <c r="F17" s="36" t="s">
        <v>34</v>
      </c>
    </row>
    <row r="18" spans="1:6" ht="12.75">
      <c r="A18" s="12">
        <v>1</v>
      </c>
      <c r="B18" s="10" t="s">
        <v>7</v>
      </c>
      <c r="C18" s="10"/>
      <c r="D18" s="24"/>
      <c r="E18" s="29"/>
      <c r="F18" s="29"/>
    </row>
    <row r="19" spans="1:6" ht="12.75">
      <c r="A19" s="12">
        <f>A18+1</f>
        <v>2</v>
      </c>
      <c r="B19" s="8" t="s">
        <v>36</v>
      </c>
      <c r="C19" s="19" t="s">
        <v>35</v>
      </c>
      <c r="D19" s="25">
        <v>12</v>
      </c>
      <c r="E19" s="29"/>
      <c r="F19" s="30">
        <f>D19*E19</f>
        <v>0</v>
      </c>
    </row>
    <row r="20" spans="1:6" ht="12.75">
      <c r="A20" s="12">
        <f aca="true" t="shared" si="0" ref="A20:A95">A19+1</f>
        <v>3</v>
      </c>
      <c r="B20" s="8" t="s">
        <v>37</v>
      </c>
      <c r="C20" s="19" t="s">
        <v>35</v>
      </c>
      <c r="D20" s="25">
        <v>5.8</v>
      </c>
      <c r="E20" s="29"/>
      <c r="F20" s="30">
        <f aca="true" t="shared" si="1" ref="F20:F84">D20*E20</f>
        <v>0</v>
      </c>
    </row>
    <row r="21" spans="1:6" ht="12.75">
      <c r="A21" s="12">
        <f t="shared" si="0"/>
        <v>4</v>
      </c>
      <c r="B21" s="8" t="s">
        <v>38</v>
      </c>
      <c r="C21" s="19" t="s">
        <v>30</v>
      </c>
      <c r="D21" s="26">
        <v>400</v>
      </c>
      <c r="E21" s="29"/>
      <c r="F21" s="30">
        <f t="shared" si="1"/>
        <v>0</v>
      </c>
    </row>
    <row r="22" spans="1:6" ht="12.75">
      <c r="A22" s="12">
        <f t="shared" si="0"/>
        <v>5</v>
      </c>
      <c r="B22" s="8" t="s">
        <v>39</v>
      </c>
      <c r="C22" s="19" t="s">
        <v>30</v>
      </c>
      <c r="D22" s="25">
        <v>500</v>
      </c>
      <c r="E22" s="29"/>
      <c r="F22" s="30">
        <f t="shared" si="1"/>
        <v>0</v>
      </c>
    </row>
    <row r="23" spans="1:6" ht="12.75">
      <c r="A23" s="12">
        <f>A22+1</f>
        <v>6</v>
      </c>
      <c r="B23" s="7" t="s">
        <v>5</v>
      </c>
      <c r="C23" s="20"/>
      <c r="D23" s="26"/>
      <c r="E23" s="29"/>
      <c r="F23" s="30">
        <f t="shared" si="1"/>
        <v>0</v>
      </c>
    </row>
    <row r="24" spans="1:6" ht="12.75">
      <c r="A24" s="12">
        <f t="shared" si="0"/>
        <v>7</v>
      </c>
      <c r="B24" s="18" t="s">
        <v>46</v>
      </c>
      <c r="C24" s="21" t="s">
        <v>31</v>
      </c>
      <c r="D24" s="26">
        <v>64</v>
      </c>
      <c r="E24" s="29"/>
      <c r="F24" s="30">
        <f t="shared" si="1"/>
        <v>0</v>
      </c>
    </row>
    <row r="25" spans="1:6" ht="12.75">
      <c r="A25" s="12">
        <f t="shared" si="0"/>
        <v>8</v>
      </c>
      <c r="B25" s="3" t="s">
        <v>45</v>
      </c>
      <c r="C25" s="21" t="s">
        <v>31</v>
      </c>
      <c r="D25" s="26">
        <v>84</v>
      </c>
      <c r="E25" s="29"/>
      <c r="F25" s="30">
        <f t="shared" si="1"/>
        <v>0</v>
      </c>
    </row>
    <row r="26" spans="1:6" ht="12.75">
      <c r="A26" s="12">
        <f t="shared" si="0"/>
        <v>9</v>
      </c>
      <c r="B26" s="17" t="s">
        <v>47</v>
      </c>
      <c r="C26" s="21" t="s">
        <v>31</v>
      </c>
      <c r="D26" s="26">
        <v>94</v>
      </c>
      <c r="E26" s="29"/>
      <c r="F26" s="30">
        <f t="shared" si="1"/>
        <v>0</v>
      </c>
    </row>
    <row r="27" spans="1:6" ht="12.75">
      <c r="A27" s="12">
        <f t="shared" si="0"/>
        <v>10</v>
      </c>
      <c r="B27" s="17" t="s">
        <v>48</v>
      </c>
      <c r="C27" s="21" t="s">
        <v>31</v>
      </c>
      <c r="D27" s="26">
        <v>105</v>
      </c>
      <c r="E27" s="29"/>
      <c r="F27" s="30">
        <f t="shared" si="1"/>
        <v>0</v>
      </c>
    </row>
    <row r="28" spans="1:6" ht="12.75">
      <c r="A28" s="12">
        <f t="shared" si="0"/>
        <v>11</v>
      </c>
      <c r="B28" s="17" t="s">
        <v>40</v>
      </c>
      <c r="C28" s="21" t="s">
        <v>31</v>
      </c>
      <c r="D28" s="26">
        <v>132</v>
      </c>
      <c r="E28" s="29"/>
      <c r="F28" s="30">
        <f t="shared" si="1"/>
        <v>0</v>
      </c>
    </row>
    <row r="29" spans="1:6" ht="12.75">
      <c r="A29" s="12">
        <f t="shared" si="0"/>
        <v>12</v>
      </c>
      <c r="B29" s="17" t="s">
        <v>9</v>
      </c>
      <c r="C29" s="21" t="s">
        <v>31</v>
      </c>
      <c r="D29" s="26">
        <v>220</v>
      </c>
      <c r="E29" s="29"/>
      <c r="F29" s="30">
        <f t="shared" si="1"/>
        <v>0</v>
      </c>
    </row>
    <row r="30" spans="1:6" ht="12.75">
      <c r="A30" s="12">
        <f t="shared" si="0"/>
        <v>13</v>
      </c>
      <c r="B30" s="17" t="s">
        <v>10</v>
      </c>
      <c r="C30" s="21" t="s">
        <v>31</v>
      </c>
      <c r="D30" s="26">
        <v>280</v>
      </c>
      <c r="E30" s="29"/>
      <c r="F30" s="30">
        <f t="shared" si="1"/>
        <v>0</v>
      </c>
    </row>
    <row r="31" spans="1:6" ht="12.75">
      <c r="A31" s="12">
        <f t="shared" si="0"/>
        <v>14</v>
      </c>
      <c r="B31" s="17" t="s">
        <v>41</v>
      </c>
      <c r="C31" s="12" t="s">
        <v>31</v>
      </c>
      <c r="D31" s="26">
        <v>400</v>
      </c>
      <c r="E31" s="29"/>
      <c r="F31" s="30">
        <f t="shared" si="1"/>
        <v>0</v>
      </c>
    </row>
    <row r="32" spans="1:6" ht="12.75">
      <c r="A32" s="12">
        <f t="shared" si="0"/>
        <v>15</v>
      </c>
      <c r="B32" s="17" t="s">
        <v>6</v>
      </c>
      <c r="C32" s="12" t="s">
        <v>32</v>
      </c>
      <c r="D32" s="26">
        <v>140</v>
      </c>
      <c r="E32" s="29"/>
      <c r="F32" s="30">
        <f t="shared" si="1"/>
        <v>0</v>
      </c>
    </row>
    <row r="33" spans="1:6" ht="12.75">
      <c r="A33" s="12">
        <f t="shared" si="0"/>
        <v>16</v>
      </c>
      <c r="B33" s="17" t="s">
        <v>13</v>
      </c>
      <c r="C33" s="12" t="s">
        <v>32</v>
      </c>
      <c r="D33" s="26">
        <v>3500</v>
      </c>
      <c r="E33" s="29"/>
      <c r="F33" s="30">
        <f t="shared" si="1"/>
        <v>0</v>
      </c>
    </row>
    <row r="34" spans="1:6" ht="12.75">
      <c r="A34" s="12">
        <f t="shared" si="0"/>
        <v>17</v>
      </c>
      <c r="B34" s="7" t="s">
        <v>4</v>
      </c>
      <c r="C34" s="20"/>
      <c r="D34" s="26"/>
      <c r="E34" s="29"/>
      <c r="F34" s="30">
        <f t="shared" si="1"/>
        <v>0</v>
      </c>
    </row>
    <row r="35" spans="1:6" ht="14.25" customHeight="1">
      <c r="A35" s="12">
        <f t="shared" si="0"/>
        <v>18</v>
      </c>
      <c r="B35" s="17" t="s">
        <v>95</v>
      </c>
      <c r="C35" s="12" t="s">
        <v>31</v>
      </c>
      <c r="D35" s="26">
        <v>18</v>
      </c>
      <c r="E35" s="29"/>
      <c r="F35" s="30">
        <f t="shared" si="1"/>
        <v>0</v>
      </c>
    </row>
    <row r="36" spans="1:6" ht="12.75">
      <c r="A36" s="12">
        <f t="shared" si="0"/>
        <v>19</v>
      </c>
      <c r="B36" s="17" t="s">
        <v>55</v>
      </c>
      <c r="C36" s="12" t="s">
        <v>31</v>
      </c>
      <c r="D36" s="26">
        <v>64</v>
      </c>
      <c r="E36" s="29"/>
      <c r="F36" s="30">
        <f t="shared" si="1"/>
        <v>0</v>
      </c>
    </row>
    <row r="37" spans="1:6" ht="12.75">
      <c r="A37" s="12">
        <f t="shared" si="0"/>
        <v>20</v>
      </c>
      <c r="B37" s="17" t="s">
        <v>57</v>
      </c>
      <c r="C37" s="12" t="s">
        <v>31</v>
      </c>
      <c r="D37" s="26">
        <v>68</v>
      </c>
      <c r="E37" s="29"/>
      <c r="F37" s="30">
        <f t="shared" si="1"/>
        <v>0</v>
      </c>
    </row>
    <row r="38" spans="1:6" ht="12.75">
      <c r="A38" s="12">
        <f t="shared" si="0"/>
        <v>21</v>
      </c>
      <c r="B38" s="17" t="s">
        <v>50</v>
      </c>
      <c r="C38" s="12" t="s">
        <v>31</v>
      </c>
      <c r="D38" s="26">
        <v>32</v>
      </c>
      <c r="E38" s="29"/>
      <c r="F38" s="30">
        <f t="shared" si="1"/>
        <v>0</v>
      </c>
    </row>
    <row r="39" spans="1:6" ht="12.75">
      <c r="A39" s="12">
        <f t="shared" si="0"/>
        <v>22</v>
      </c>
      <c r="B39" s="17" t="s">
        <v>51</v>
      </c>
      <c r="C39" s="12" t="s">
        <v>31</v>
      </c>
      <c r="D39" s="26">
        <v>56</v>
      </c>
      <c r="E39" s="29"/>
      <c r="F39" s="30">
        <f t="shared" si="1"/>
        <v>0</v>
      </c>
    </row>
    <row r="40" spans="1:6" ht="12.75">
      <c r="A40" s="12">
        <f t="shared" si="0"/>
        <v>23</v>
      </c>
      <c r="B40" s="17" t="s">
        <v>49</v>
      </c>
      <c r="C40" s="12" t="s">
        <v>31</v>
      </c>
      <c r="D40" s="26">
        <v>38</v>
      </c>
      <c r="E40" s="29"/>
      <c r="F40" s="30">
        <f t="shared" si="1"/>
        <v>0</v>
      </c>
    </row>
    <row r="41" spans="1:6" ht="12.75">
      <c r="A41" s="12">
        <f t="shared" si="0"/>
        <v>24</v>
      </c>
      <c r="B41" s="17" t="s">
        <v>42</v>
      </c>
      <c r="C41" s="12" t="s">
        <v>31</v>
      </c>
      <c r="D41" s="26">
        <v>14</v>
      </c>
      <c r="E41" s="29"/>
      <c r="F41" s="30">
        <f t="shared" si="1"/>
        <v>0</v>
      </c>
    </row>
    <row r="42" spans="1:6" ht="12.75">
      <c r="A42" s="12">
        <f t="shared" si="0"/>
        <v>25</v>
      </c>
      <c r="B42" s="17" t="s">
        <v>43</v>
      </c>
      <c r="C42" s="12" t="s">
        <v>31</v>
      </c>
      <c r="D42" s="26">
        <v>32</v>
      </c>
      <c r="E42" s="29"/>
      <c r="F42" s="30">
        <f t="shared" si="1"/>
        <v>0</v>
      </c>
    </row>
    <row r="43" spans="1:6" ht="12.75">
      <c r="A43" s="12">
        <f t="shared" si="0"/>
        <v>26</v>
      </c>
      <c r="B43" s="17" t="s">
        <v>44</v>
      </c>
      <c r="C43" s="12" t="s">
        <v>31</v>
      </c>
      <c r="D43" s="26">
        <v>22</v>
      </c>
      <c r="E43" s="29"/>
      <c r="F43" s="30">
        <f t="shared" si="1"/>
        <v>0</v>
      </c>
    </row>
    <row r="44" spans="1:6" ht="12.75">
      <c r="A44" s="12">
        <f t="shared" si="0"/>
        <v>27</v>
      </c>
      <c r="B44" s="17" t="s">
        <v>28</v>
      </c>
      <c r="C44" s="12" t="s">
        <v>31</v>
      </c>
      <c r="D44" s="26">
        <v>248</v>
      </c>
      <c r="E44" s="29"/>
      <c r="F44" s="30">
        <f t="shared" si="1"/>
        <v>0</v>
      </c>
    </row>
    <row r="45" spans="1:6" ht="12.75">
      <c r="A45" s="12">
        <f t="shared" si="0"/>
        <v>28</v>
      </c>
      <c r="B45" s="7" t="s">
        <v>99</v>
      </c>
      <c r="C45" s="20"/>
      <c r="D45" s="26"/>
      <c r="E45" s="29"/>
      <c r="F45" s="30">
        <f t="shared" si="1"/>
        <v>0</v>
      </c>
    </row>
    <row r="46" spans="1:6" ht="12.75">
      <c r="A46" s="12">
        <f t="shared" si="0"/>
        <v>29</v>
      </c>
      <c r="B46" s="17" t="s">
        <v>52</v>
      </c>
      <c r="C46" s="12" t="s">
        <v>32</v>
      </c>
      <c r="D46" s="26">
        <v>800</v>
      </c>
      <c r="E46" s="29"/>
      <c r="F46" s="30">
        <f t="shared" si="1"/>
        <v>0</v>
      </c>
    </row>
    <row r="47" spans="1:6" ht="12.75">
      <c r="A47" s="12">
        <f t="shared" si="0"/>
        <v>30</v>
      </c>
      <c r="B47" s="17" t="s">
        <v>54</v>
      </c>
      <c r="C47" s="12" t="s">
        <v>32</v>
      </c>
      <c r="D47" s="26">
        <v>350</v>
      </c>
      <c r="E47" s="29"/>
      <c r="F47" s="30">
        <f t="shared" si="1"/>
        <v>0</v>
      </c>
    </row>
    <row r="48" spans="1:6" ht="12.75">
      <c r="A48" s="12">
        <f t="shared" si="0"/>
        <v>31</v>
      </c>
      <c r="B48" s="17" t="s">
        <v>53</v>
      </c>
      <c r="C48" s="12" t="s">
        <v>32</v>
      </c>
      <c r="D48" s="26">
        <v>280</v>
      </c>
      <c r="E48" s="29"/>
      <c r="F48" s="30">
        <f t="shared" si="1"/>
        <v>0</v>
      </c>
    </row>
    <row r="49" spans="1:6" ht="12.75">
      <c r="A49" s="12">
        <f t="shared" si="0"/>
        <v>32</v>
      </c>
      <c r="B49" s="17" t="s">
        <v>12</v>
      </c>
      <c r="C49" s="12" t="s">
        <v>32</v>
      </c>
      <c r="D49" s="26">
        <v>450</v>
      </c>
      <c r="E49" s="29"/>
      <c r="F49" s="30">
        <f t="shared" si="1"/>
        <v>0</v>
      </c>
    </row>
    <row r="50" spans="1:6" ht="12.75">
      <c r="A50" s="12">
        <f t="shared" si="0"/>
        <v>33</v>
      </c>
      <c r="B50" s="17" t="s">
        <v>56</v>
      </c>
      <c r="C50" s="12" t="s">
        <v>32</v>
      </c>
      <c r="D50" s="26">
        <v>1200</v>
      </c>
      <c r="E50" s="29"/>
      <c r="F50" s="30">
        <f t="shared" si="1"/>
        <v>0</v>
      </c>
    </row>
    <row r="51" spans="1:6" ht="12.75">
      <c r="A51" s="12">
        <f t="shared" si="0"/>
        <v>34</v>
      </c>
      <c r="B51" s="7" t="s">
        <v>60</v>
      </c>
      <c r="C51" s="20"/>
      <c r="D51" s="27"/>
      <c r="E51" s="29"/>
      <c r="F51" s="30">
        <f t="shared" si="1"/>
        <v>0</v>
      </c>
    </row>
    <row r="52" spans="1:6" ht="12.75">
      <c r="A52" s="12">
        <f t="shared" si="0"/>
        <v>35</v>
      </c>
      <c r="B52" s="17" t="s">
        <v>21</v>
      </c>
      <c r="C52" s="12" t="s">
        <v>32</v>
      </c>
      <c r="D52" s="27">
        <v>1500</v>
      </c>
      <c r="E52" s="29"/>
      <c r="F52" s="30">
        <f t="shared" si="1"/>
        <v>0</v>
      </c>
    </row>
    <row r="53" spans="1:6" ht="12.75">
      <c r="A53" s="12">
        <f t="shared" si="0"/>
        <v>36</v>
      </c>
      <c r="B53" s="17" t="s">
        <v>22</v>
      </c>
      <c r="C53" s="12" t="s">
        <v>32</v>
      </c>
      <c r="D53" s="27">
        <v>2500</v>
      </c>
      <c r="E53" s="29"/>
      <c r="F53" s="30">
        <f t="shared" si="1"/>
        <v>0</v>
      </c>
    </row>
    <row r="54" spans="1:6" ht="12.75">
      <c r="A54" s="12">
        <f t="shared" si="0"/>
        <v>37</v>
      </c>
      <c r="B54" s="17" t="s">
        <v>23</v>
      </c>
      <c r="C54" s="12" t="s">
        <v>32</v>
      </c>
      <c r="D54" s="27">
        <v>4500</v>
      </c>
      <c r="E54" s="29"/>
      <c r="F54" s="30">
        <f t="shared" si="1"/>
        <v>0</v>
      </c>
    </row>
    <row r="55" spans="1:6" ht="12.75">
      <c r="A55" s="12">
        <f t="shared" si="0"/>
        <v>38</v>
      </c>
      <c r="B55" s="17" t="s">
        <v>59</v>
      </c>
      <c r="C55" s="12" t="s">
        <v>32</v>
      </c>
      <c r="D55" s="27">
        <v>900</v>
      </c>
      <c r="E55" s="29"/>
      <c r="F55" s="30">
        <f t="shared" si="1"/>
        <v>0</v>
      </c>
    </row>
    <row r="56" spans="1:6" ht="12.75">
      <c r="A56" s="12">
        <f t="shared" si="0"/>
        <v>39</v>
      </c>
      <c r="B56" s="17" t="s">
        <v>24</v>
      </c>
      <c r="C56" s="12" t="s">
        <v>32</v>
      </c>
      <c r="D56" s="27">
        <v>600</v>
      </c>
      <c r="E56" s="29"/>
      <c r="F56" s="30">
        <f t="shared" si="1"/>
        <v>0</v>
      </c>
    </row>
    <row r="57" spans="1:6" ht="12.75">
      <c r="A57" s="12">
        <f t="shared" si="0"/>
        <v>40</v>
      </c>
      <c r="B57" s="17" t="s">
        <v>25</v>
      </c>
      <c r="C57" s="12" t="s">
        <v>32</v>
      </c>
      <c r="D57" s="27">
        <v>300</v>
      </c>
      <c r="E57" s="29"/>
      <c r="F57" s="30">
        <f t="shared" si="1"/>
        <v>0</v>
      </c>
    </row>
    <row r="58" spans="1:6" ht="12.75">
      <c r="A58" s="12">
        <f t="shared" si="0"/>
        <v>41</v>
      </c>
      <c r="B58" s="8" t="s">
        <v>65</v>
      </c>
      <c r="C58" s="12" t="s">
        <v>32</v>
      </c>
      <c r="D58" s="28">
        <v>2500</v>
      </c>
      <c r="E58" s="29"/>
      <c r="F58" s="30">
        <f t="shared" si="1"/>
        <v>0</v>
      </c>
    </row>
    <row r="59" spans="1:6" ht="12.75">
      <c r="A59" s="12">
        <f t="shared" si="0"/>
        <v>42</v>
      </c>
      <c r="B59" s="8" t="s">
        <v>26</v>
      </c>
      <c r="C59" s="12" t="s">
        <v>32</v>
      </c>
      <c r="D59" s="28">
        <v>450</v>
      </c>
      <c r="E59" s="29"/>
      <c r="F59" s="30">
        <f t="shared" si="1"/>
        <v>0</v>
      </c>
    </row>
    <row r="60" spans="1:6" ht="12.75">
      <c r="A60" s="12">
        <f t="shared" si="0"/>
        <v>43</v>
      </c>
      <c r="B60" s="8" t="s">
        <v>67</v>
      </c>
      <c r="C60" s="12" t="s">
        <v>32</v>
      </c>
      <c r="D60" s="28">
        <v>3200</v>
      </c>
      <c r="E60" s="29"/>
      <c r="F60" s="30">
        <f t="shared" si="1"/>
        <v>0</v>
      </c>
    </row>
    <row r="61" spans="1:6" ht="12.75">
      <c r="A61" s="12">
        <f t="shared" si="0"/>
        <v>44</v>
      </c>
      <c r="B61" s="8" t="s">
        <v>66</v>
      </c>
      <c r="C61" s="12" t="s">
        <v>32</v>
      </c>
      <c r="D61" s="28">
        <v>450</v>
      </c>
      <c r="E61" s="29"/>
      <c r="F61" s="30">
        <f t="shared" si="1"/>
        <v>0</v>
      </c>
    </row>
    <row r="62" spans="1:6" ht="12.75">
      <c r="A62" s="12">
        <f t="shared" si="0"/>
        <v>45</v>
      </c>
      <c r="B62" s="8" t="s">
        <v>61</v>
      </c>
      <c r="C62" s="12" t="s">
        <v>32</v>
      </c>
      <c r="D62" s="28">
        <v>800</v>
      </c>
      <c r="E62" s="29"/>
      <c r="F62" s="30">
        <f t="shared" si="1"/>
        <v>0</v>
      </c>
    </row>
    <row r="63" spans="1:6" ht="12.75">
      <c r="A63" s="12">
        <f t="shared" si="0"/>
        <v>46</v>
      </c>
      <c r="B63" s="8" t="s">
        <v>62</v>
      </c>
      <c r="C63" s="12" t="s">
        <v>32</v>
      </c>
      <c r="D63" s="28">
        <v>1400</v>
      </c>
      <c r="E63" s="29"/>
      <c r="F63" s="30">
        <f t="shared" si="1"/>
        <v>0</v>
      </c>
    </row>
    <row r="64" spans="1:6" ht="12.75">
      <c r="A64" s="12">
        <f t="shared" si="0"/>
        <v>47</v>
      </c>
      <c r="B64" s="8" t="s">
        <v>63</v>
      </c>
      <c r="C64" s="12" t="s">
        <v>32</v>
      </c>
      <c r="D64" s="28">
        <v>1100</v>
      </c>
      <c r="E64" s="29"/>
      <c r="F64" s="30">
        <f t="shared" si="1"/>
        <v>0</v>
      </c>
    </row>
    <row r="65" spans="1:6" ht="12.75">
      <c r="A65" s="12">
        <f t="shared" si="0"/>
        <v>48</v>
      </c>
      <c r="B65" s="8" t="s">
        <v>64</v>
      </c>
      <c r="C65" s="12" t="s">
        <v>32</v>
      </c>
      <c r="D65" s="28">
        <v>1200</v>
      </c>
      <c r="E65" s="29"/>
      <c r="F65" s="30">
        <f t="shared" si="1"/>
        <v>0</v>
      </c>
    </row>
    <row r="66" spans="1:6" ht="12.75">
      <c r="A66" s="12">
        <f t="shared" si="0"/>
        <v>49</v>
      </c>
      <c r="B66" s="8" t="s">
        <v>68</v>
      </c>
      <c r="C66" s="12" t="s">
        <v>32</v>
      </c>
      <c r="D66" s="28">
        <v>280</v>
      </c>
      <c r="E66" s="29"/>
      <c r="F66" s="30">
        <f t="shared" si="1"/>
        <v>0</v>
      </c>
    </row>
    <row r="67" spans="1:6" ht="12.75">
      <c r="A67" s="12">
        <f t="shared" si="0"/>
        <v>50</v>
      </c>
      <c r="B67" s="8" t="s">
        <v>69</v>
      </c>
      <c r="C67" s="12" t="s">
        <v>32</v>
      </c>
      <c r="D67" s="28">
        <v>3600</v>
      </c>
      <c r="E67" s="29"/>
      <c r="F67" s="30">
        <f t="shared" si="1"/>
        <v>0</v>
      </c>
    </row>
    <row r="68" spans="1:6" ht="12.75">
      <c r="A68" s="12">
        <f t="shared" si="0"/>
        <v>51</v>
      </c>
      <c r="B68" s="8" t="s">
        <v>71</v>
      </c>
      <c r="C68" s="12" t="s">
        <v>32</v>
      </c>
      <c r="D68" s="28">
        <v>26000</v>
      </c>
      <c r="E68" s="29"/>
      <c r="F68" s="30">
        <f t="shared" si="1"/>
        <v>0</v>
      </c>
    </row>
    <row r="69" spans="1:6" ht="12.75">
      <c r="A69" s="12">
        <f t="shared" si="0"/>
        <v>52</v>
      </c>
      <c r="B69" s="8" t="s">
        <v>70</v>
      </c>
      <c r="C69" s="12" t="s">
        <v>32</v>
      </c>
      <c r="D69" s="28">
        <v>34000</v>
      </c>
      <c r="E69" s="29"/>
      <c r="F69" s="30">
        <f t="shared" si="1"/>
        <v>0</v>
      </c>
    </row>
    <row r="70" spans="1:6" ht="12.75">
      <c r="A70" s="12">
        <f t="shared" si="0"/>
        <v>53</v>
      </c>
      <c r="B70" s="7" t="s">
        <v>93</v>
      </c>
      <c r="C70" s="13"/>
      <c r="D70" s="28"/>
      <c r="E70" s="29"/>
      <c r="F70" s="30">
        <f t="shared" si="1"/>
        <v>0</v>
      </c>
    </row>
    <row r="71" spans="1:6" ht="12.75">
      <c r="A71" s="12">
        <f t="shared" si="0"/>
        <v>54</v>
      </c>
      <c r="B71" s="8" t="s">
        <v>72</v>
      </c>
      <c r="C71" s="12" t="s">
        <v>32</v>
      </c>
      <c r="D71" s="28">
        <v>178</v>
      </c>
      <c r="E71" s="29"/>
      <c r="F71" s="30">
        <f t="shared" si="1"/>
        <v>0</v>
      </c>
    </row>
    <row r="72" spans="1:6" ht="12.75">
      <c r="A72" s="12">
        <f t="shared" si="0"/>
        <v>55</v>
      </c>
      <c r="B72" s="8" t="s">
        <v>100</v>
      </c>
      <c r="C72" s="12" t="s">
        <v>32</v>
      </c>
      <c r="D72" s="28">
        <v>520</v>
      </c>
      <c r="E72" s="29"/>
      <c r="F72" s="30">
        <f t="shared" si="1"/>
        <v>0</v>
      </c>
    </row>
    <row r="73" spans="1:6" ht="12.75">
      <c r="A73" s="12">
        <f t="shared" si="0"/>
        <v>56</v>
      </c>
      <c r="B73" s="8" t="s">
        <v>73</v>
      </c>
      <c r="C73" s="12" t="s">
        <v>32</v>
      </c>
      <c r="D73" s="28">
        <v>35</v>
      </c>
      <c r="E73" s="29"/>
      <c r="F73" s="30">
        <f t="shared" si="1"/>
        <v>0</v>
      </c>
    </row>
    <row r="74" spans="1:6" ht="12.75">
      <c r="A74" s="12">
        <f t="shared" si="0"/>
        <v>57</v>
      </c>
      <c r="B74" s="8" t="s">
        <v>74</v>
      </c>
      <c r="C74" s="12" t="s">
        <v>32</v>
      </c>
      <c r="D74" s="28">
        <v>90</v>
      </c>
      <c r="E74" s="29"/>
      <c r="F74" s="30">
        <f t="shared" si="1"/>
        <v>0</v>
      </c>
    </row>
    <row r="75" spans="1:6" ht="12.75">
      <c r="A75" s="12">
        <f t="shared" si="0"/>
        <v>58</v>
      </c>
      <c r="B75" s="8" t="s">
        <v>94</v>
      </c>
      <c r="C75" s="12" t="s">
        <v>32</v>
      </c>
      <c r="D75" s="28">
        <v>35</v>
      </c>
      <c r="E75" s="29"/>
      <c r="F75" s="30">
        <f t="shared" si="1"/>
        <v>0</v>
      </c>
    </row>
    <row r="76" spans="1:6" ht="12.75">
      <c r="A76" s="12">
        <f t="shared" si="0"/>
        <v>59</v>
      </c>
      <c r="B76" s="8" t="s">
        <v>75</v>
      </c>
      <c r="C76" s="12" t="s">
        <v>32</v>
      </c>
      <c r="D76" s="28">
        <v>900</v>
      </c>
      <c r="E76" s="29"/>
      <c r="F76" s="30">
        <f t="shared" si="1"/>
        <v>0</v>
      </c>
    </row>
    <row r="77" spans="1:6" ht="12.75">
      <c r="A77" s="12">
        <f t="shared" si="0"/>
        <v>60</v>
      </c>
      <c r="B77" s="8" t="s">
        <v>13</v>
      </c>
      <c r="C77" s="12" t="s">
        <v>32</v>
      </c>
      <c r="D77" s="28">
        <v>3500</v>
      </c>
      <c r="E77" s="29"/>
      <c r="F77" s="30">
        <f t="shared" si="1"/>
        <v>0</v>
      </c>
    </row>
    <row r="78" spans="1:6" ht="12.75">
      <c r="A78" s="12">
        <f t="shared" si="0"/>
        <v>61</v>
      </c>
      <c r="B78" s="8" t="s">
        <v>76</v>
      </c>
      <c r="C78" s="12" t="s">
        <v>32</v>
      </c>
      <c r="D78" s="28">
        <v>900</v>
      </c>
      <c r="E78" s="29"/>
      <c r="F78" s="30">
        <f t="shared" si="1"/>
        <v>0</v>
      </c>
    </row>
    <row r="79" spans="1:6" ht="12.75">
      <c r="A79" s="12">
        <f t="shared" si="0"/>
        <v>62</v>
      </c>
      <c r="B79" s="8" t="s">
        <v>77</v>
      </c>
      <c r="C79" s="12" t="s">
        <v>32</v>
      </c>
      <c r="D79" s="28">
        <v>120</v>
      </c>
      <c r="E79" s="29"/>
      <c r="F79" s="30">
        <f t="shared" si="1"/>
        <v>0</v>
      </c>
    </row>
    <row r="80" spans="1:6" ht="12.75">
      <c r="A80" s="12">
        <f t="shared" si="0"/>
        <v>63</v>
      </c>
      <c r="B80" s="8" t="s">
        <v>78</v>
      </c>
      <c r="C80" s="12" t="s">
        <v>32</v>
      </c>
      <c r="D80" s="28">
        <v>70</v>
      </c>
      <c r="E80" s="29"/>
      <c r="F80" s="30">
        <f t="shared" si="1"/>
        <v>0</v>
      </c>
    </row>
    <row r="81" spans="1:6" ht="12.75">
      <c r="A81" s="12">
        <f t="shared" si="0"/>
        <v>64</v>
      </c>
      <c r="B81" s="8" t="s">
        <v>79</v>
      </c>
      <c r="C81" s="12" t="s">
        <v>32</v>
      </c>
      <c r="D81" s="28">
        <v>140</v>
      </c>
      <c r="E81" s="29"/>
      <c r="F81" s="30">
        <f t="shared" si="1"/>
        <v>0</v>
      </c>
    </row>
    <row r="82" spans="1:6" ht="12.75">
      <c r="A82" s="12">
        <f t="shared" si="0"/>
        <v>65</v>
      </c>
      <c r="B82" s="8" t="s">
        <v>80</v>
      </c>
      <c r="C82" s="12" t="s">
        <v>32</v>
      </c>
      <c r="D82" s="28">
        <v>18</v>
      </c>
      <c r="E82" s="29"/>
      <c r="F82" s="30">
        <f t="shared" si="1"/>
        <v>0</v>
      </c>
    </row>
    <row r="83" spans="1:6" ht="12.75">
      <c r="A83" s="12">
        <f t="shared" si="0"/>
        <v>66</v>
      </c>
      <c r="B83" s="8" t="s">
        <v>81</v>
      </c>
      <c r="C83" s="12" t="s">
        <v>32</v>
      </c>
      <c r="D83" s="28">
        <v>436</v>
      </c>
      <c r="E83" s="29"/>
      <c r="F83" s="30">
        <f t="shared" si="1"/>
        <v>0</v>
      </c>
    </row>
    <row r="84" spans="1:6" ht="12.75">
      <c r="A84" s="12">
        <f t="shared" si="0"/>
        <v>67</v>
      </c>
      <c r="B84" s="8" t="s">
        <v>82</v>
      </c>
      <c r="C84" s="12" t="s">
        <v>32</v>
      </c>
      <c r="D84" s="28">
        <v>870</v>
      </c>
      <c r="E84" s="29"/>
      <c r="F84" s="30">
        <f t="shared" si="1"/>
        <v>0</v>
      </c>
    </row>
    <row r="85" spans="1:6" ht="12.75">
      <c r="A85" s="12">
        <f t="shared" si="0"/>
        <v>68</v>
      </c>
      <c r="B85" s="8" t="s">
        <v>83</v>
      </c>
      <c r="C85" s="12" t="s">
        <v>32</v>
      </c>
      <c r="D85" s="28">
        <v>650</v>
      </c>
      <c r="E85" s="29"/>
      <c r="F85" s="30">
        <f aca="true" t="shared" si="2" ref="F85:F95">D85*E85</f>
        <v>0</v>
      </c>
    </row>
    <row r="86" spans="1:6" ht="12.75">
      <c r="A86" s="12">
        <f t="shared" si="0"/>
        <v>69</v>
      </c>
      <c r="B86" s="8" t="s">
        <v>84</v>
      </c>
      <c r="C86" s="12" t="s">
        <v>32</v>
      </c>
      <c r="D86" s="28">
        <v>1100</v>
      </c>
      <c r="E86" s="29"/>
      <c r="F86" s="30">
        <f t="shared" si="2"/>
        <v>0</v>
      </c>
    </row>
    <row r="87" spans="1:6" ht="12.75">
      <c r="A87" s="12">
        <f t="shared" si="0"/>
        <v>70</v>
      </c>
      <c r="B87" s="8" t="s">
        <v>96</v>
      </c>
      <c r="C87" s="8" t="s">
        <v>85</v>
      </c>
      <c r="D87" s="28">
        <v>78</v>
      </c>
      <c r="E87" s="29"/>
      <c r="F87" s="30">
        <f t="shared" si="2"/>
        <v>0</v>
      </c>
    </row>
    <row r="88" spans="1:6" ht="12.75">
      <c r="A88" s="12">
        <f t="shared" si="0"/>
        <v>71</v>
      </c>
      <c r="B88" s="8" t="s">
        <v>58</v>
      </c>
      <c r="C88" s="12" t="s">
        <v>32</v>
      </c>
      <c r="D88" s="28">
        <v>78</v>
      </c>
      <c r="E88" s="29"/>
      <c r="F88" s="30">
        <f t="shared" si="2"/>
        <v>0</v>
      </c>
    </row>
    <row r="89" spans="1:6" ht="12.75">
      <c r="A89" s="12">
        <f t="shared" si="0"/>
        <v>72</v>
      </c>
      <c r="B89" s="8" t="s">
        <v>86</v>
      </c>
      <c r="C89" s="12" t="s">
        <v>32</v>
      </c>
      <c r="D89" s="28">
        <v>152</v>
      </c>
      <c r="E89" s="29"/>
      <c r="F89" s="30">
        <f t="shared" si="2"/>
        <v>0</v>
      </c>
    </row>
    <row r="90" spans="1:6" ht="12.75">
      <c r="A90" s="12">
        <f t="shared" si="0"/>
        <v>73</v>
      </c>
      <c r="B90" s="8" t="s">
        <v>87</v>
      </c>
      <c r="C90" s="12" t="s">
        <v>32</v>
      </c>
      <c r="D90" s="28">
        <v>152</v>
      </c>
      <c r="E90" s="29"/>
      <c r="F90" s="30">
        <f t="shared" si="2"/>
        <v>0</v>
      </c>
    </row>
    <row r="91" spans="1:6" ht="12.75">
      <c r="A91" s="12">
        <f t="shared" si="0"/>
        <v>74</v>
      </c>
      <c r="B91" s="8" t="s">
        <v>88</v>
      </c>
      <c r="C91" s="12" t="s">
        <v>32</v>
      </c>
      <c r="D91" s="28">
        <v>360</v>
      </c>
      <c r="E91" s="29"/>
      <c r="F91" s="30">
        <f t="shared" si="2"/>
        <v>0</v>
      </c>
    </row>
    <row r="92" spans="1:6" ht="12.75">
      <c r="A92" s="12">
        <f t="shared" si="0"/>
        <v>75</v>
      </c>
      <c r="B92" s="8" t="s">
        <v>89</v>
      </c>
      <c r="C92" s="12" t="s">
        <v>32</v>
      </c>
      <c r="D92" s="28">
        <v>480</v>
      </c>
      <c r="E92" s="29"/>
      <c r="F92" s="30">
        <f t="shared" si="2"/>
        <v>0</v>
      </c>
    </row>
    <row r="93" spans="1:6" ht="12.75">
      <c r="A93" s="12">
        <f t="shared" si="0"/>
        <v>76</v>
      </c>
      <c r="B93" s="15" t="s">
        <v>20</v>
      </c>
      <c r="C93" s="22"/>
      <c r="D93" s="28"/>
      <c r="E93" s="29"/>
      <c r="F93" s="30">
        <f t="shared" si="2"/>
        <v>0</v>
      </c>
    </row>
    <row r="94" spans="1:6" ht="12.75">
      <c r="A94" s="12">
        <f t="shared" si="0"/>
        <v>77</v>
      </c>
      <c r="B94" s="8" t="s">
        <v>90</v>
      </c>
      <c r="C94" s="23" t="s">
        <v>32</v>
      </c>
      <c r="D94" s="28">
        <v>28000</v>
      </c>
      <c r="E94" s="29"/>
      <c r="F94" s="30">
        <f t="shared" si="2"/>
        <v>0</v>
      </c>
    </row>
    <row r="95" spans="1:6" ht="13.5" thickBot="1">
      <c r="A95" s="12">
        <f t="shared" si="0"/>
        <v>78</v>
      </c>
      <c r="B95" s="8" t="s">
        <v>97</v>
      </c>
      <c r="C95" s="31" t="s">
        <v>91</v>
      </c>
      <c r="D95" s="32">
        <v>120</v>
      </c>
      <c r="E95" s="29"/>
      <c r="F95" s="33">
        <f t="shared" si="2"/>
        <v>0</v>
      </c>
    </row>
    <row r="96" spans="1:6" ht="15.75" customHeight="1" thickBot="1">
      <c r="A96" s="13"/>
      <c r="B96" s="35"/>
      <c r="C96" s="16"/>
      <c r="D96" s="14"/>
      <c r="E96" s="1" t="s">
        <v>98</v>
      </c>
      <c r="F96" s="34">
        <f>SUM(F19:F95)</f>
        <v>0</v>
      </c>
    </row>
    <row r="98" spans="1:4" ht="12.75">
      <c r="A98" s="12">
        <v>1</v>
      </c>
      <c r="B98" s="8" t="s">
        <v>101</v>
      </c>
      <c r="C98" s="12" t="s">
        <v>102</v>
      </c>
      <c r="D98" s="39">
        <v>500</v>
      </c>
    </row>
    <row r="99" spans="1:4" ht="12.75">
      <c r="A99" s="12">
        <v>2</v>
      </c>
      <c r="B99" s="8" t="s">
        <v>103</v>
      </c>
      <c r="C99" s="12" t="s">
        <v>102</v>
      </c>
      <c r="D99" s="39">
        <v>1500</v>
      </c>
    </row>
    <row r="100" spans="1:4" ht="12.75">
      <c r="A100" s="12">
        <v>3</v>
      </c>
      <c r="B100" s="8" t="s">
        <v>104</v>
      </c>
      <c r="C100" s="12" t="s">
        <v>102</v>
      </c>
      <c r="D100" s="39">
        <v>3000</v>
      </c>
    </row>
    <row r="101" spans="1:4" ht="12.75">
      <c r="A101" s="12">
        <v>4</v>
      </c>
      <c r="B101" s="8" t="s">
        <v>105</v>
      </c>
      <c r="C101" s="12" t="s">
        <v>106</v>
      </c>
      <c r="D101" s="39">
        <v>1200</v>
      </c>
    </row>
    <row r="106" spans="2:3" ht="12.75">
      <c r="B106" s="4" t="s">
        <v>107</v>
      </c>
      <c r="C106" s="4"/>
    </row>
    <row r="108" spans="2:3" ht="12.75">
      <c r="B108" s="11" t="s">
        <v>16</v>
      </c>
      <c r="C108" s="11"/>
    </row>
    <row r="111" spans="2:5" ht="13.5">
      <c r="B111" s="42"/>
      <c r="C111" s="42"/>
      <c r="D111" s="42"/>
      <c r="E111" s="42"/>
    </row>
  </sheetData>
  <sheetProtection/>
  <mergeCells count="3">
    <mergeCell ref="A5:D5"/>
    <mergeCell ref="B1:F1"/>
    <mergeCell ref="B111:E111"/>
  </mergeCells>
  <printOptions/>
  <pageMargins left="0.7480314960629921" right="0.7480314960629921" top="0.5118110236220472" bottom="0.4724409448818898" header="0.5118110236220472" footer="0.5118110236220472"/>
  <pageSetup fitToHeight="1" fitToWidth="1" horizontalDpi="600" verticalDpi="600" orientation="portrait" paperSize="9" scale="53" r:id="rId2"/>
  <headerFooter alignWithMargins="0">
    <oddHeader>&amp;L&amp;G</oddHeader>
    <oddFooter>&amp;C&amp;"-,полужирный"&amp;14&amp;K00CC00Инсталлер-М - ваш доступ в мир безопасности!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Михаил</dc:creator>
  <cp:keywords/>
  <dc:description/>
  <cp:lastModifiedBy>Comp</cp:lastModifiedBy>
  <cp:lastPrinted>2018-10-21T08:45:46Z</cp:lastPrinted>
  <dcterms:created xsi:type="dcterms:W3CDTF">2009-09-24T12:44:36Z</dcterms:created>
  <dcterms:modified xsi:type="dcterms:W3CDTF">2018-10-21T08:45:59Z</dcterms:modified>
  <cp:category/>
  <cp:version/>
  <cp:contentType/>
  <cp:contentStatus/>
</cp:coreProperties>
</file>